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MS\KINGSTON NEGRA\CURSOS\COFIDE\08-08-2024 IEPS E IVA 2024\"/>
    </mc:Choice>
  </mc:AlternateContent>
  <xr:revisionPtr revIDLastSave="0" documentId="8_{D7D32A5C-5715-4B7B-B1D9-A6D2824872A1}" xr6:coauthVersionLast="47" xr6:coauthVersionMax="47" xr10:uidLastSave="{00000000-0000-0000-0000-000000000000}"/>
  <bookViews>
    <workbookView xWindow="-120" yWindow="-120" windowWidth="29040" windowHeight="15720" xr2:uid="{41F7EA0C-52D3-4796-ABB9-BB8607FBC037}"/>
  </bookViews>
  <sheets>
    <sheet name="EXENTOIEPS" sheetId="1" r:id="rId1"/>
    <sheet name="BOTAN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2" l="1"/>
  <c r="D47" i="2" l="1"/>
  <c r="D46" i="2"/>
  <c r="D48" i="2" s="1"/>
</calcChain>
</file>

<file path=xl/sharedStrings.xml><?xml version="1.0" encoding="utf-8"?>
<sst xmlns="http://schemas.openxmlformats.org/spreadsheetml/2006/main" count="40" uniqueCount="40">
  <si>
    <r>
      <rPr>
        <b/>
        <sz val="11"/>
        <color theme="1"/>
        <rFont val="Aptos Narrow"/>
        <family val="2"/>
        <scheme val="minor"/>
      </rPr>
      <t>Artículo 8o LIEPS</t>
    </r>
    <r>
      <rPr>
        <sz val="11"/>
        <color theme="1"/>
        <rFont val="Aptos Narrow"/>
        <family val="2"/>
        <scheme val="minor"/>
      </rPr>
      <t>.- No se pagará el impuesto establecido en esta Ley:</t>
    </r>
  </si>
  <si>
    <t>c) Las que realicen personas diferentes de los fabricantes, productores o importadores</t>
  </si>
  <si>
    <t>a) Aguamiel y productos derivados de su fermentación.</t>
  </si>
  <si>
    <t>Tabacos labrados</t>
  </si>
  <si>
    <t>Combustibles automotrices</t>
  </si>
  <si>
    <t>Bebidas saborizadas</t>
  </si>
  <si>
    <t>Combustibles Fósiles</t>
  </si>
  <si>
    <t>Cuota adicional</t>
  </si>
  <si>
    <t>No se consideran contribuyentes de este impuesto por dichas enajenaciones.</t>
  </si>
  <si>
    <t>Bebidas energetizantes</t>
  </si>
  <si>
    <t>Cerveza</t>
  </si>
  <si>
    <t>d) Personas diferentes fabricante, productor, envasador, distribuidor o importador de los bienes que enajene</t>
  </si>
  <si>
    <t>Bebidas refrescantes</t>
  </si>
  <si>
    <t>Puros y otros tabacos labrados</t>
  </si>
  <si>
    <t>Condición</t>
  </si>
  <si>
    <t>Venta al público en general</t>
  </si>
  <si>
    <t>No gozarán del beneficio establecido en este inciso, las enajenaciones de los citados bienes efectuadas por comerciantes que obtengan la mayor parte del importe de sus ingresos de enajenaciones a personas que no forman parte del público en general.</t>
  </si>
  <si>
    <t>No se consideran enajenaciones efectuadas con el público en general cuando por las mismas se expidan comprobantes que cumplan con los requisitos a que se refiere el artículo 29-A del Código Fiscal de la Federación.</t>
  </si>
  <si>
    <r>
      <rPr>
        <b/>
        <sz val="11"/>
        <color theme="1"/>
        <rFont val="Aptos Narrow"/>
        <family val="2"/>
        <scheme val="minor"/>
      </rPr>
      <t>Definición de público en general para efectos de expedición de CFDI
2.7.1.46.</t>
    </r>
    <r>
      <rPr>
        <sz val="11"/>
        <color theme="1"/>
        <rFont val="Aptos Narrow"/>
        <family val="2"/>
        <scheme val="minor"/>
      </rPr>
      <t xml:space="preserve">	Para los efectos de los artículos 29 y 29-A fracción IV, segundo párrafo del CFF, se entiende por actividades realizadas con el público en general, cuando se registre la clave en el RFC genérica a que se refiere la regla 2.7.1.23., consistente en: XAXX010101000, en el campo Rfc del nodo Receptor del CFDI.
	CFF 29, 29-A, RMF 2024 2.7.1.21., 2.7.1.23.</t>
    </r>
  </si>
  <si>
    <t>e) Alcohol, alcohol desnaturalizado y mieles incristalizables</t>
  </si>
  <si>
    <t>Presentar declaraciones informativas</t>
  </si>
  <si>
    <t>f)	Las de bebidas saborizadas en restaurantes, bares y otros lugares en donde se proporcionen servicios de alimentos y bebidas, bebidas saborizadas que cuenten con registro sanitario como medicamentos emitido por la autoridad sanitaria, la leche en cualquier presentación, incluyendo la que esté mezclada con grasa vegetal y los sueros orales.</t>
  </si>
  <si>
    <t>g) Plaguicidas que conforme a la categoría de peligro de toxicidad aguda correspondan a la categoría 5.</t>
  </si>
  <si>
    <t>i)	Petróleo crudo y gas natural.</t>
  </si>
  <si>
    <r>
      <rPr>
        <b/>
        <sz val="11"/>
        <color theme="1"/>
        <rFont val="Aptos Narrow"/>
        <family val="2"/>
        <scheme val="minor"/>
      </rPr>
      <t>Artículo 3 LIEPS.</t>
    </r>
    <r>
      <rPr>
        <sz val="11"/>
        <color theme="1"/>
        <rFont val="Aptos Narrow"/>
        <family val="2"/>
        <scheme val="minor"/>
      </rPr>
      <t xml:space="preserve">
XXVI. Botanas, los productos elaborados a base de harinas, semillas, tubérculos, cereales, granos y frutas sanos y limpios que pueden estar fritos, horneados y explotados o tostados y adicionados de sal, otros ingredientes y aditivos para alimentos, así como las semillas para botanas, que son la parte del fruto comestible de las plantas o árboles, limpia, sana, con o sin cáscara o cutícula, frita, tostada u horneada, adicionada o no de otros ingredientes o aditivos para alimentos.</t>
    </r>
  </si>
  <si>
    <t>Pastel</t>
  </si>
  <si>
    <t>IEPS del 8%</t>
  </si>
  <si>
    <t>IVA del 0% (artículo 10-A RLIVA)</t>
  </si>
  <si>
    <t>Vino tinto</t>
  </si>
  <si>
    <t>Chocolates</t>
  </si>
  <si>
    <t>Botanas</t>
  </si>
  <si>
    <t>Compra</t>
  </si>
  <si>
    <t>Constancia</t>
  </si>
  <si>
    <t>Para el desglose del IEPS se debe de solicitar al vendedor y el comprador debe de ser contribuyente de productos de la misma clase</t>
  </si>
  <si>
    <t>Kcal.</t>
  </si>
  <si>
    <t>Si causa el IEPS</t>
  </si>
  <si>
    <t>Por:</t>
  </si>
  <si>
    <t>(=) Resultado</t>
  </si>
  <si>
    <t>(/) Gramos</t>
  </si>
  <si>
    <t>(=) Densidad calórica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</si>
</sst>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4" xfId="0" applyFont="1" applyBorder="1" applyAlignment="1">
      <alignment horizontal="left" vertical="center" indent="1"/>
    </xf>
    <xf numFmtId="0" fontId="0" fillId="0" borderId="5" xfId="0" applyBorder="1" applyAlignment="1">
      <alignment horizontal="center" vertical="center" wrapText="1"/>
    </xf>
    <xf numFmtId="0" fontId="0" fillId="0" borderId="3" xfId="0" applyFont="1" applyBorder="1" applyAlignment="1">
      <alignment horizontal="left" indent="1"/>
    </xf>
    <xf numFmtId="0" fontId="0" fillId="0" borderId="3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0" borderId="1" xfId="0" applyFont="1" applyBorder="1"/>
    <xf numFmtId="0" fontId="1" fillId="0" borderId="2" xfId="0" applyFont="1" applyBorder="1"/>
    <xf numFmtId="0" fontId="0" fillId="0" borderId="3" xfId="0" applyBorder="1" applyAlignment="1">
      <alignment horizontal="justify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wrapText="1"/>
    </xf>
    <xf numFmtId="0" fontId="2" fillId="0" borderId="0" xfId="0" applyFont="1"/>
    <xf numFmtId="0" fontId="0" fillId="3" borderId="0" xfId="0" applyFill="1"/>
    <xf numFmtId="0" fontId="3" fillId="0" borderId="0" xfId="0" applyFont="1"/>
    <xf numFmtId="0" fontId="0" fillId="0" borderId="0" xfId="0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126998</xdr:colOff>
      <xdr:row>20</xdr:row>
      <xdr:rowOff>150813</xdr:rowOff>
    </xdr:from>
    <xdr:to>
      <xdr:col>1</xdr:col>
      <xdr:colOff>4349749</xdr:colOff>
      <xdr:row>34</xdr:row>
      <xdr:rowOff>147831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956156-BB22-0A43-D528-DD9FCC170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8998" y="5103813"/>
          <a:ext cx="4222751" cy="2664018"/>
        </a:xfrm>
        <a:prstGeom prst="rect">
          <a:avLst/>
        </a:prstGeom>
      </xdr:spPr>
    </xdr:pic>
    <xdr:clientData/>
  </xdr:twoCellAnchor>
  <xdr:twoCellAnchor editAs="oneCell">
    <xdr:from>
      <xdr:col>1</xdr:col>
      <xdr:colOff>103187</xdr:colOff>
      <xdr:row>36</xdr:row>
      <xdr:rowOff>127000</xdr:rowOff>
    </xdr:from>
    <xdr:to>
      <xdr:col>1</xdr:col>
      <xdr:colOff>3789876</xdr:colOff>
      <xdr:row>58</xdr:row>
      <xdr:rowOff>51374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A98239-C7E1-E3F7-4CD6-2FB1A1113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187" y="8128000"/>
          <a:ext cx="3686689" cy="4115374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59</xdr:row>
      <xdr:rowOff>182564</xdr:rowOff>
    </xdr:from>
    <xdr:to>
      <xdr:col>1</xdr:col>
      <xdr:colOff>6873875</xdr:colOff>
      <xdr:row>64</xdr:row>
      <xdr:rowOff>150813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16D20CF-CB6D-BD2E-CD58-140F8B7B67B6}"/>
            </a:ext>
          </a:extLst>
        </xdr:cNvPr>
        <xdr:cNvSpPr txBox="1"/>
      </xdr:nvSpPr>
      <xdr:spPr>
        <a:xfrm>
          <a:off x="777875" y="12565064"/>
          <a:ext cx="6858000" cy="920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Artículo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 LIEPS.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XXV.	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Densidad calórica, a la cantidad de energía, expresada en kilocalorías por cada 100 gramos de alimento, que se obtiene al multiplicar las kilocalorías que contiene el alimento por cien y el resultado dividirlo entre los gramos de la porción de que se trate.</a:t>
          </a:r>
        </a:p>
        <a:p>
          <a:pPr algn="just"/>
          <a:endParaRPr lang="es-MX" sz="1100"/>
        </a:p>
      </xdr:txBody>
    </xdr:sp>
    <xdr:clientData/>
  </xdr:twoCellAnchor>
  <xdr:twoCellAnchor editAs="oneCell">
    <xdr:from>
      <xdr:col>1</xdr:col>
      <xdr:colOff>3937000</xdr:colOff>
      <xdr:row>36</xdr:row>
      <xdr:rowOff>166687</xdr:rowOff>
    </xdr:from>
    <xdr:to>
      <xdr:col>1</xdr:col>
      <xdr:colOff>6547214</xdr:colOff>
      <xdr:row>45</xdr:row>
      <xdr:rowOff>52610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A2ECFA-6FD7-5385-2EFB-CAEE759D4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99000" y="8167687"/>
          <a:ext cx="2610214" cy="1600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737A-DD59-47E5-8A08-E1736FB88AE4}">
  <dimension ref="B4:C24"/>
  <sheetViews>
    <sheetView showGridLines="0" tabSelected="1" topLeftCell="A18" zoomScale="140" zoomScaleNormal="140" workbookViewId="0">
      <selection activeCell="B17" sqref="B17"/>
    </sheetView>
  </sheetViews>
  <sheetFormatPr baseColWidth="10" defaultRowHeight="15" x14ac:dyDescent="0.25"/>
  <cols>
    <col min="2" max="2" width="74.28515625" customWidth="1"/>
    <col min="3" max="3" width="18.85546875" customWidth="1"/>
  </cols>
  <sheetData>
    <row r="4" spans="2:3" x14ac:dyDescent="0.25">
      <c r="B4" s="3" t="s">
        <v>0</v>
      </c>
      <c r="C4" s="1" t="s">
        <v>14</v>
      </c>
    </row>
    <row r="5" spans="2:3" x14ac:dyDescent="0.25">
      <c r="B5" s="12" t="s">
        <v>2</v>
      </c>
    </row>
    <row r="6" spans="2:3" x14ac:dyDescent="0.25">
      <c r="B6" s="13" t="s">
        <v>1</v>
      </c>
    </row>
    <row r="7" spans="2:3" x14ac:dyDescent="0.25">
      <c r="B7" s="4" t="s">
        <v>3</v>
      </c>
    </row>
    <row r="8" spans="2:3" x14ac:dyDescent="0.25">
      <c r="B8" s="4" t="s">
        <v>4</v>
      </c>
    </row>
    <row r="9" spans="2:3" x14ac:dyDescent="0.25">
      <c r="B9" s="5" t="s">
        <v>7</v>
      </c>
    </row>
    <row r="10" spans="2:3" x14ac:dyDescent="0.25">
      <c r="B10" s="4" t="s">
        <v>5</v>
      </c>
    </row>
    <row r="11" spans="2:3" x14ac:dyDescent="0.25">
      <c r="B11" s="4" t="s">
        <v>6</v>
      </c>
    </row>
    <row r="12" spans="2:3" x14ac:dyDescent="0.25">
      <c r="B12" s="6" t="s">
        <v>8</v>
      </c>
    </row>
    <row r="13" spans="2:3" ht="30" x14ac:dyDescent="0.25">
      <c r="B13" s="11" t="s">
        <v>11</v>
      </c>
    </row>
    <row r="14" spans="2:3" x14ac:dyDescent="0.25">
      <c r="B14" s="8" t="s">
        <v>10</v>
      </c>
      <c r="C14" s="7" t="s">
        <v>15</v>
      </c>
    </row>
    <row r="15" spans="2:3" x14ac:dyDescent="0.25">
      <c r="B15" s="8" t="s">
        <v>12</v>
      </c>
      <c r="C15" s="7"/>
    </row>
    <row r="16" spans="2:3" x14ac:dyDescent="0.25">
      <c r="B16" s="8" t="s">
        <v>13</v>
      </c>
      <c r="C16" s="7"/>
    </row>
    <row r="17" spans="2:3" x14ac:dyDescent="0.25">
      <c r="B17" s="8" t="s">
        <v>9</v>
      </c>
      <c r="C17" s="7"/>
    </row>
    <row r="18" spans="2:3" ht="52.5" customHeight="1" x14ac:dyDescent="0.25">
      <c r="B18" s="9" t="s">
        <v>16</v>
      </c>
    </row>
    <row r="19" spans="2:3" ht="45" x14ac:dyDescent="0.25">
      <c r="B19" s="10" t="s">
        <v>17</v>
      </c>
    </row>
    <row r="20" spans="2:3" ht="90" x14ac:dyDescent="0.25">
      <c r="B20" s="14" t="s">
        <v>18</v>
      </c>
    </row>
    <row r="21" spans="2:3" ht="45" x14ac:dyDescent="0.25">
      <c r="B21" s="16" t="s">
        <v>19</v>
      </c>
      <c r="C21" s="15" t="s">
        <v>20</v>
      </c>
    </row>
    <row r="22" spans="2:3" ht="75" x14ac:dyDescent="0.25">
      <c r="B22" s="17" t="s">
        <v>21</v>
      </c>
    </row>
    <row r="23" spans="2:3" ht="30" x14ac:dyDescent="0.25">
      <c r="B23" s="18" t="s">
        <v>22</v>
      </c>
    </row>
    <row r="24" spans="2:3" x14ac:dyDescent="0.25">
      <c r="B24" s="12" t="s">
        <v>23</v>
      </c>
    </row>
  </sheetData>
  <mergeCells count="1">
    <mergeCell ref="C14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9D4B1-F681-40A3-AF67-1E719A81887F}">
  <dimension ref="A4:D48"/>
  <sheetViews>
    <sheetView topLeftCell="A28" zoomScale="120" zoomScaleNormal="120" workbookViewId="0">
      <selection activeCell="D48" sqref="D48"/>
    </sheetView>
  </sheetViews>
  <sheetFormatPr baseColWidth="10" defaultRowHeight="15" x14ac:dyDescent="0.25"/>
  <cols>
    <col min="2" max="2" width="103.42578125" customWidth="1"/>
    <col min="3" max="3" width="19.140625" customWidth="1"/>
  </cols>
  <sheetData>
    <row r="4" spans="1:4" ht="105" x14ac:dyDescent="0.25">
      <c r="B4" s="19" t="s">
        <v>24</v>
      </c>
    </row>
    <row r="6" spans="1:4" x14ac:dyDescent="0.25">
      <c r="B6" s="20" t="s">
        <v>25</v>
      </c>
    </row>
    <row r="7" spans="1:4" x14ac:dyDescent="0.25">
      <c r="B7" t="s">
        <v>26</v>
      </c>
    </row>
    <row r="8" spans="1:4" x14ac:dyDescent="0.25">
      <c r="B8" t="s">
        <v>27</v>
      </c>
    </row>
    <row r="11" spans="1:4" x14ac:dyDescent="0.25">
      <c r="A11" s="21"/>
      <c r="B11" s="21"/>
      <c r="C11" s="21"/>
      <c r="D11" s="21"/>
    </row>
    <row r="13" spans="1:4" x14ac:dyDescent="0.25">
      <c r="B13" s="20" t="s">
        <v>31</v>
      </c>
    </row>
    <row r="14" spans="1:4" x14ac:dyDescent="0.25">
      <c r="B14" s="22" t="s">
        <v>28</v>
      </c>
    </row>
    <row r="15" spans="1:4" x14ac:dyDescent="0.25">
      <c r="B15" s="3" t="s">
        <v>29</v>
      </c>
      <c r="C15" s="2" t="s">
        <v>32</v>
      </c>
    </row>
    <row r="16" spans="1:4" x14ac:dyDescent="0.25">
      <c r="B16" s="3" t="s">
        <v>30</v>
      </c>
      <c r="C16" s="2"/>
    </row>
    <row r="18" spans="2:2" x14ac:dyDescent="0.25">
      <c r="B18" s="20" t="s">
        <v>33</v>
      </c>
    </row>
    <row r="27" spans="2:2" x14ac:dyDescent="0.25">
      <c r="B27" s="23" t="s">
        <v>35</v>
      </c>
    </row>
    <row r="44" spans="3:4" x14ac:dyDescent="0.25">
      <c r="C44" t="s">
        <v>34</v>
      </c>
      <c r="D44">
        <f>30*16.2</f>
        <v>486</v>
      </c>
    </row>
    <row r="45" spans="3:4" x14ac:dyDescent="0.25">
      <c r="C45" t="s">
        <v>36</v>
      </c>
      <c r="D45">
        <v>100</v>
      </c>
    </row>
    <row r="46" spans="3:4" x14ac:dyDescent="0.25">
      <c r="C46" t="s">
        <v>37</v>
      </c>
      <c r="D46" s="24">
        <f>D44*D45</f>
        <v>48600</v>
      </c>
    </row>
    <row r="47" spans="3:4" x14ac:dyDescent="0.25">
      <c r="C47" t="s">
        <v>38</v>
      </c>
      <c r="D47">
        <f>60*3</f>
        <v>180</v>
      </c>
    </row>
    <row r="48" spans="3:4" x14ac:dyDescent="0.25">
      <c r="C48" t="s">
        <v>39</v>
      </c>
      <c r="D48">
        <f>D46/D47</f>
        <v>270</v>
      </c>
    </row>
  </sheetData>
  <mergeCells count="1">
    <mergeCell ref="C15:C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EXENTOIEPS</vt:lpstr>
      <vt:lpstr>BOTANA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MONROY</dc:creator>
  <cp:lastModifiedBy>ALBERTO MONROY</cp:lastModifiedBy>
  <dcterms:created xsi:type="dcterms:W3CDTF">2024-08-08T21:17:37Z</dcterms:created>
  <dcterms:modified xsi:type="dcterms:W3CDTF">2024-08-09T00:53:41Z</dcterms:modified>
</cp:coreProperties>
</file>